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6990" activeTab="0"/>
  </bookViews>
  <sheets>
    <sheet name="correct TARGET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<sst xmlns="http://schemas.openxmlformats.org/spreadsheetml/2006/main" count="38" uniqueCount="37">
  <si>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                               ඇමුණුම - 01</t>
  </si>
  <si>
    <t>ආර්ථික සවිබලගැන්වීම් හා ග්‍රාම සංවර්ධන වැඩසටහන - 2018</t>
  </si>
  <si>
    <t>ආර්ථික සවිබලගැන්වීමේ ව්‍යාපෘති සඳහා ජ්වනෝපාය චක්‍රිය අරමුදල මඟින්</t>
  </si>
  <si>
    <t xml:space="preserve">ණය පහසුකම් සලසාදීය යුතු දිස්ත්‍රික් ඉලක්ක </t>
  </si>
  <si>
    <t>අනු අංකය</t>
  </si>
  <si>
    <t>දිස්ත්‍රික්කය</t>
  </si>
  <si>
    <t xml:space="preserve">*2017.12.31 දිනට ණය ලබා දිය හැකි ජී.ච.මුදල් ශේෂය රු. </t>
  </si>
  <si>
    <t xml:space="preserve">2018 වසර තුළ </t>
  </si>
  <si>
    <t xml:space="preserve"> ක්‍රියාත්මක කල යුතු ජීවනෝපාය ව්‍යාපෘති සංඛ්‍යාව</t>
  </si>
  <si>
    <t xml:space="preserve"> වැය කල යුතු  ජීවනෝපාය චක්‍රීය මුදල රු.</t>
  </si>
  <si>
    <t>කොළඹ</t>
  </si>
  <si>
    <t>ගම්පහ</t>
  </si>
  <si>
    <t>කළුතර</t>
  </si>
  <si>
    <t>ගාල්ල</t>
  </si>
  <si>
    <t>මාතර</t>
  </si>
  <si>
    <t>හම්බන්තොට</t>
  </si>
  <si>
    <t>මහනුවර</t>
  </si>
  <si>
    <t>මාතලේ</t>
  </si>
  <si>
    <t>නුවරඑලිය</t>
  </si>
  <si>
    <t>කුරුණගල</t>
  </si>
  <si>
    <t>පුත්තලම</t>
  </si>
  <si>
    <t>බදුල්ල</t>
  </si>
  <si>
    <t>මොනරාගල</t>
  </si>
  <si>
    <t>කෑගල්ල</t>
  </si>
  <si>
    <t>රත්නපුර</t>
  </si>
  <si>
    <t>අනුරාධපුරය</t>
  </si>
  <si>
    <t>පොලොන්නරුව</t>
  </si>
  <si>
    <t>අම්පාර</t>
  </si>
  <si>
    <t>ත්‍රීකුණාමලය</t>
  </si>
  <si>
    <t>මඩකලපුව</t>
  </si>
  <si>
    <t>වව්නියාව</t>
  </si>
  <si>
    <t>යාපනය</t>
  </si>
  <si>
    <t>මන්නාරම</t>
  </si>
  <si>
    <t>මුලතිව්</t>
  </si>
  <si>
    <t>කිලිනොච්චිය</t>
  </si>
  <si>
    <t>එකතුව</t>
  </si>
  <si>
    <t>*සටහන - දිස්ත්‍රික් වාර්තා මඟින් දෙන ලද  තවදුරටත් ණය ලබා දිය හැකි ජීවනෝපාය චක්‍රීය මුදල් ශේෂය මෙහි දක්වා ඇත.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</si>
</sst>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Iskoola Pot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Iskoola Pot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right" vertical="justify" indent="4"/>
    </xf>
    <xf numFmtId="164" fontId="0" fillId="0" borderId="10" xfId="0" applyNumberFormat="1" applyBorder="1" applyAlignment="1">
      <alignment horizontal="right" vertical="justify" indent="4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164" fontId="33" fillId="0" borderId="13" xfId="0" applyNumberFormat="1" applyFont="1" applyBorder="1" applyAlignment="1">
      <alignment/>
    </xf>
    <xf numFmtId="164" fontId="33" fillId="0" borderId="10" xfId="0" applyNumberFormat="1" applyFont="1" applyBorder="1" applyAlignment="1">
      <alignment horizontal="right" vertical="justify" indent="4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42" applyNumberFormat="1" applyFont="1" applyBorder="1" applyAlignment="1">
      <alignment horizontal="center"/>
    </xf>
    <xf numFmtId="164" fontId="33" fillId="0" borderId="0" xfId="42" applyNumberFormat="1" applyFont="1" applyBorder="1" applyAlignment="1">
      <alignment horizontal="center"/>
    </xf>
    <xf numFmtId="164" fontId="3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35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6.421875" style="1" customWidth="1"/>
    <col min="2" max="2" width="15.421875" style="2" customWidth="1"/>
    <col min="3" max="3" width="15.8515625" style="0" customWidth="1"/>
    <col min="4" max="4" width="17.421875" style="1" customWidth="1"/>
    <col min="5" max="5" width="31.140625" style="0" customWidth="1"/>
    <col min="6" max="6" width="16.8515625" style="0" hidden="1" customWidth="1"/>
    <col min="7" max="7" width="12.57421875" style="0" hidden="1" customWidth="1"/>
    <col min="8" max="8" width="15.28125" style="0" hidden="1" customWidth="1"/>
    <col min="9" max="9" width="0" style="0" hidden="1" customWidth="1"/>
    <col min="10" max="10" width="19.8515625" style="0" hidden="1" customWidth="1"/>
  </cols>
  <sheetData>
    <row r="1" spans="5:6" ht="15">
      <c r="E1" s="3" t="s">
        <v>0</v>
      </c>
      <c r="F1" s="3"/>
    </row>
    <row r="2" spans="5:6" ht="15">
      <c r="E2" s="1"/>
      <c r="F2" s="1"/>
    </row>
    <row r="3" spans="5:6" ht="15">
      <c r="E3" s="1"/>
      <c r="F3" s="1"/>
    </row>
    <row r="5" spans="1:10" ht="15">
      <c r="A5" s="33" t="s">
        <v>1</v>
      </c>
      <c r="B5" s="33"/>
      <c r="C5" s="33"/>
      <c r="D5" s="33"/>
      <c r="E5" s="33"/>
      <c r="F5" s="4"/>
      <c r="G5" s="4"/>
      <c r="H5" s="4"/>
      <c r="I5" s="4"/>
      <c r="J5" s="5"/>
    </row>
    <row r="6" spans="1:10" ht="15">
      <c r="A6" s="34" t="s">
        <v>2</v>
      </c>
      <c r="B6" s="34"/>
      <c r="C6" s="34"/>
      <c r="D6" s="34"/>
      <c r="E6" s="34"/>
      <c r="F6" s="4"/>
      <c r="G6" s="4"/>
      <c r="H6" s="4"/>
      <c r="I6" s="4"/>
      <c r="J6" s="5"/>
    </row>
    <row r="7" spans="1:10" ht="16.5" customHeight="1">
      <c r="A7" s="35" t="s">
        <v>3</v>
      </c>
      <c r="B7" s="35"/>
      <c r="C7" s="35"/>
      <c r="D7" s="35"/>
      <c r="E7" s="35"/>
      <c r="F7" s="5"/>
      <c r="G7" s="5"/>
      <c r="H7" s="5"/>
      <c r="I7" s="5"/>
      <c r="J7" s="5"/>
    </row>
    <row r="8" spans="1:10" ht="16.5" customHeight="1">
      <c r="A8" s="36" t="s">
        <v>4</v>
      </c>
      <c r="B8" s="38" t="s">
        <v>5</v>
      </c>
      <c r="C8" s="36" t="s">
        <v>6</v>
      </c>
      <c r="D8" s="40" t="s">
        <v>7</v>
      </c>
      <c r="E8" s="41"/>
      <c r="F8" s="25">
        <v>0.5</v>
      </c>
      <c r="G8" s="27"/>
      <c r="H8" s="29"/>
      <c r="I8" s="5"/>
      <c r="J8" s="30" t="s">
        <v>6</v>
      </c>
    </row>
    <row r="9" spans="1:10" ht="57.75" customHeight="1">
      <c r="A9" s="37"/>
      <c r="B9" s="39"/>
      <c r="C9" s="37"/>
      <c r="D9" s="6" t="s">
        <v>8</v>
      </c>
      <c r="E9" s="6" t="s">
        <v>9</v>
      </c>
      <c r="F9" s="26"/>
      <c r="G9" s="28"/>
      <c r="H9" s="29"/>
      <c r="I9" s="5"/>
      <c r="J9" s="30"/>
    </row>
    <row r="10" spans="1:10" ht="19.5" customHeight="1">
      <c r="A10" s="7">
        <v>1</v>
      </c>
      <c r="B10" s="8" t="s">
        <v>10</v>
      </c>
      <c r="C10" s="9">
        <v>45458006</v>
      </c>
      <c r="D10" s="10">
        <f>G10/50000</f>
        <v>503.58006</v>
      </c>
      <c r="E10" s="11">
        <v>25179003</v>
      </c>
      <c r="F10" s="12">
        <f aca="true" t="shared" si="0" ref="F10:F34">C10/2</f>
        <v>22729003</v>
      </c>
      <c r="G10" s="12">
        <f>F10+2450000</f>
        <v>25179003</v>
      </c>
      <c r="H10" s="13"/>
      <c r="I10" s="5"/>
      <c r="J10" s="14">
        <v>45458006</v>
      </c>
    </row>
    <row r="11" spans="1:10" ht="19.5" customHeight="1">
      <c r="A11" s="7">
        <v>2</v>
      </c>
      <c r="B11" s="8" t="s">
        <v>11</v>
      </c>
      <c r="C11" s="9">
        <v>72411103</v>
      </c>
      <c r="D11" s="10">
        <f aca="true" t="shared" si="1" ref="D11:D35">G11/50000</f>
        <v>773.11103</v>
      </c>
      <c r="E11" s="11">
        <v>38655551.5</v>
      </c>
      <c r="F11" s="12">
        <f t="shared" si="0"/>
        <v>36205551.5</v>
      </c>
      <c r="G11" s="12">
        <f aca="true" t="shared" si="2" ref="G11:G29">F11+2450000</f>
        <v>38655551.5</v>
      </c>
      <c r="H11" s="13"/>
      <c r="I11" s="5"/>
      <c r="J11" s="14">
        <v>72411103</v>
      </c>
    </row>
    <row r="12" spans="1:10" ht="19.5" customHeight="1">
      <c r="A12" s="7">
        <v>3</v>
      </c>
      <c r="B12" s="8" t="s">
        <v>12</v>
      </c>
      <c r="C12" s="9">
        <v>121195010</v>
      </c>
      <c r="D12" s="10">
        <f t="shared" si="1"/>
        <v>1260.9501</v>
      </c>
      <c r="E12" s="11">
        <v>63047505</v>
      </c>
      <c r="F12" s="12">
        <f t="shared" si="0"/>
        <v>60597505</v>
      </c>
      <c r="G12" s="12">
        <f t="shared" si="2"/>
        <v>63047505</v>
      </c>
      <c r="H12" s="13"/>
      <c r="I12" s="5"/>
      <c r="J12" s="14">
        <v>121195010</v>
      </c>
    </row>
    <row r="13" spans="1:10" ht="19.5" customHeight="1">
      <c r="A13" s="7">
        <v>4</v>
      </c>
      <c r="B13" s="8" t="s">
        <v>13</v>
      </c>
      <c r="C13" s="9">
        <v>62818976</v>
      </c>
      <c r="D13" s="10">
        <f t="shared" si="1"/>
        <v>677.18976</v>
      </c>
      <c r="E13" s="11">
        <v>33859488</v>
      </c>
      <c r="F13" s="12">
        <f t="shared" si="0"/>
        <v>31409488</v>
      </c>
      <c r="G13" s="12">
        <f t="shared" si="2"/>
        <v>33859488</v>
      </c>
      <c r="H13" s="13"/>
      <c r="I13" s="5"/>
      <c r="J13" s="14">
        <v>62818976</v>
      </c>
    </row>
    <row r="14" spans="1:10" ht="19.5" customHeight="1">
      <c r="A14" s="7">
        <v>5</v>
      </c>
      <c r="B14" s="8" t="s">
        <v>14</v>
      </c>
      <c r="C14" s="9">
        <v>77406935</v>
      </c>
      <c r="D14" s="10">
        <f t="shared" si="1"/>
        <v>823.06935</v>
      </c>
      <c r="E14" s="11">
        <v>41153467.5</v>
      </c>
      <c r="F14" s="12">
        <f t="shared" si="0"/>
        <v>38703467.5</v>
      </c>
      <c r="G14" s="12">
        <f t="shared" si="2"/>
        <v>41153467.5</v>
      </c>
      <c r="H14" s="13"/>
      <c r="I14" s="5"/>
      <c r="J14" s="14">
        <v>77406935</v>
      </c>
    </row>
    <row r="15" spans="1:10" ht="19.5" customHeight="1">
      <c r="A15" s="7">
        <v>6</v>
      </c>
      <c r="B15" s="8" t="s">
        <v>15</v>
      </c>
      <c r="C15" s="9">
        <v>82011133</v>
      </c>
      <c r="D15" s="10">
        <f t="shared" si="1"/>
        <v>869.11133</v>
      </c>
      <c r="E15" s="11">
        <v>43455566.5</v>
      </c>
      <c r="F15" s="12">
        <f t="shared" si="0"/>
        <v>41005566.5</v>
      </c>
      <c r="G15" s="12">
        <f t="shared" si="2"/>
        <v>43455566.5</v>
      </c>
      <c r="H15" s="13"/>
      <c r="I15" s="5"/>
      <c r="J15" s="14">
        <v>82011133</v>
      </c>
    </row>
    <row r="16" spans="1:10" ht="19.5" customHeight="1">
      <c r="A16" s="7">
        <v>7</v>
      </c>
      <c r="B16" s="8" t="s">
        <v>16</v>
      </c>
      <c r="C16" s="9">
        <v>71850687</v>
      </c>
      <c r="D16" s="10">
        <f t="shared" si="1"/>
        <v>767.50687</v>
      </c>
      <c r="E16" s="11">
        <v>38375343.5</v>
      </c>
      <c r="F16" s="12">
        <f t="shared" si="0"/>
        <v>35925343.5</v>
      </c>
      <c r="G16" s="12">
        <f t="shared" si="2"/>
        <v>38375343.5</v>
      </c>
      <c r="H16" s="13"/>
      <c r="I16" s="5"/>
      <c r="J16" s="14">
        <v>71850687</v>
      </c>
    </row>
    <row r="17" spans="1:10" ht="19.5" customHeight="1">
      <c r="A17" s="7">
        <v>8</v>
      </c>
      <c r="B17" s="8" t="s">
        <v>17</v>
      </c>
      <c r="C17" s="9">
        <v>73357213</v>
      </c>
      <c r="D17" s="10">
        <f t="shared" si="1"/>
        <v>782.57213</v>
      </c>
      <c r="E17" s="11">
        <v>39128606.5</v>
      </c>
      <c r="F17" s="12">
        <f t="shared" si="0"/>
        <v>36678606.5</v>
      </c>
      <c r="G17" s="12">
        <f t="shared" si="2"/>
        <v>39128606.5</v>
      </c>
      <c r="H17" s="13"/>
      <c r="I17" s="5"/>
      <c r="J17" s="14">
        <v>73357213</v>
      </c>
    </row>
    <row r="18" spans="1:10" ht="19.5" customHeight="1">
      <c r="A18" s="7">
        <v>9</v>
      </c>
      <c r="B18" s="8" t="s">
        <v>18</v>
      </c>
      <c r="C18" s="9">
        <v>92866808</v>
      </c>
      <c r="D18" s="10">
        <f t="shared" si="1"/>
        <v>977.66808</v>
      </c>
      <c r="E18" s="11">
        <v>48883404</v>
      </c>
      <c r="F18" s="12">
        <f t="shared" si="0"/>
        <v>46433404</v>
      </c>
      <c r="G18" s="12">
        <f t="shared" si="2"/>
        <v>48883404</v>
      </c>
      <c r="H18" s="13"/>
      <c r="I18" s="5"/>
      <c r="J18" s="14">
        <v>92866808</v>
      </c>
    </row>
    <row r="19" spans="1:10" ht="19.5" customHeight="1">
      <c r="A19" s="7">
        <v>10</v>
      </c>
      <c r="B19" s="8" t="s">
        <v>19</v>
      </c>
      <c r="C19" s="9">
        <v>113330450</v>
      </c>
      <c r="D19" s="10">
        <f t="shared" si="1"/>
        <v>1194.73102</v>
      </c>
      <c r="E19" s="11">
        <v>59736551</v>
      </c>
      <c r="F19" s="12">
        <f t="shared" si="0"/>
        <v>56665225</v>
      </c>
      <c r="G19" s="12">
        <v>59736551</v>
      </c>
      <c r="H19" s="13"/>
      <c r="I19" s="5"/>
      <c r="J19" s="14">
        <v>113330450</v>
      </c>
    </row>
    <row r="20" spans="1:10" ht="19.5" customHeight="1">
      <c r="A20" s="7">
        <v>11</v>
      </c>
      <c r="B20" s="8" t="s">
        <v>20</v>
      </c>
      <c r="C20" s="9">
        <v>50245002</v>
      </c>
      <c r="D20" s="10">
        <f t="shared" si="1"/>
        <v>551.45002</v>
      </c>
      <c r="E20" s="11">
        <v>27572501</v>
      </c>
      <c r="F20" s="12">
        <f t="shared" si="0"/>
        <v>25122501</v>
      </c>
      <c r="G20" s="12">
        <f t="shared" si="2"/>
        <v>27572501</v>
      </c>
      <c r="H20" s="13"/>
      <c r="I20" s="5"/>
      <c r="J20" s="14">
        <v>50245002</v>
      </c>
    </row>
    <row r="21" spans="1:10" ht="19.5" customHeight="1">
      <c r="A21" s="7">
        <v>12</v>
      </c>
      <c r="B21" s="8" t="s">
        <v>21</v>
      </c>
      <c r="C21" s="9">
        <v>113560365</v>
      </c>
      <c r="D21" s="10">
        <f t="shared" si="1"/>
        <v>1184.60365</v>
      </c>
      <c r="E21" s="11">
        <v>59230182.5</v>
      </c>
      <c r="F21" s="12">
        <f t="shared" si="0"/>
        <v>56780182.5</v>
      </c>
      <c r="G21" s="12">
        <f t="shared" si="2"/>
        <v>59230182.5</v>
      </c>
      <c r="H21" s="13"/>
      <c r="I21" s="5"/>
      <c r="J21" s="14">
        <v>113560365</v>
      </c>
    </row>
    <row r="22" spans="1:10" ht="19.5" customHeight="1">
      <c r="A22" s="7">
        <v>13</v>
      </c>
      <c r="B22" s="8" t="s">
        <v>22</v>
      </c>
      <c r="C22" s="9">
        <v>31927269</v>
      </c>
      <c r="D22" s="10">
        <f t="shared" si="1"/>
        <v>368.27269</v>
      </c>
      <c r="E22" s="11">
        <v>18413634.5</v>
      </c>
      <c r="F22" s="12">
        <f t="shared" si="0"/>
        <v>15963634.5</v>
      </c>
      <c r="G22" s="12">
        <f t="shared" si="2"/>
        <v>18413634.5</v>
      </c>
      <c r="H22" s="13"/>
      <c r="I22" s="5"/>
      <c r="J22" s="14">
        <v>31927269</v>
      </c>
    </row>
    <row r="23" spans="1:10" ht="19.5" customHeight="1">
      <c r="A23" s="7">
        <v>14</v>
      </c>
      <c r="B23" s="8" t="s">
        <v>23</v>
      </c>
      <c r="C23" s="9">
        <v>16840511</v>
      </c>
      <c r="D23" s="10">
        <f t="shared" si="1"/>
        <v>217.40511</v>
      </c>
      <c r="E23" s="11">
        <v>10870255.5</v>
      </c>
      <c r="F23" s="12">
        <f t="shared" si="0"/>
        <v>8420255.5</v>
      </c>
      <c r="G23" s="12">
        <f t="shared" si="2"/>
        <v>10870255.5</v>
      </c>
      <c r="H23" s="13"/>
      <c r="I23" s="5"/>
      <c r="J23" s="14">
        <v>16840511</v>
      </c>
    </row>
    <row r="24" spans="1:10" ht="19.5" customHeight="1">
      <c r="A24" s="7">
        <v>15</v>
      </c>
      <c r="B24" s="8" t="s">
        <v>24</v>
      </c>
      <c r="C24" s="9">
        <v>40542164</v>
      </c>
      <c r="D24" s="10">
        <f t="shared" si="1"/>
        <v>454.42164</v>
      </c>
      <c r="E24" s="11">
        <v>22721082</v>
      </c>
      <c r="F24" s="12">
        <f t="shared" si="0"/>
        <v>20271082</v>
      </c>
      <c r="G24" s="12">
        <f t="shared" si="2"/>
        <v>22721082</v>
      </c>
      <c r="H24" s="13"/>
      <c r="I24" s="5"/>
      <c r="J24" s="14">
        <v>40542164</v>
      </c>
    </row>
    <row r="25" spans="1:10" ht="19.5" customHeight="1">
      <c r="A25" s="7">
        <v>16</v>
      </c>
      <c r="B25" s="8" t="s">
        <v>25</v>
      </c>
      <c r="C25" s="9">
        <v>81198450</v>
      </c>
      <c r="D25" s="10">
        <f t="shared" si="1"/>
        <v>860.9845</v>
      </c>
      <c r="E25" s="11">
        <v>43049225</v>
      </c>
      <c r="F25" s="12">
        <f t="shared" si="0"/>
        <v>40599225</v>
      </c>
      <c r="G25" s="12">
        <f t="shared" si="2"/>
        <v>43049225</v>
      </c>
      <c r="H25" s="13"/>
      <c r="I25" s="5"/>
      <c r="J25" s="14">
        <v>81198450</v>
      </c>
    </row>
    <row r="26" spans="1:10" ht="19.5" customHeight="1">
      <c r="A26" s="7">
        <v>17</v>
      </c>
      <c r="B26" s="8" t="s">
        <v>26</v>
      </c>
      <c r="C26" s="9">
        <v>32817994</v>
      </c>
      <c r="D26" s="10">
        <f t="shared" si="1"/>
        <v>377.17994</v>
      </c>
      <c r="E26" s="11">
        <v>18858997</v>
      </c>
      <c r="F26" s="12">
        <f t="shared" si="0"/>
        <v>16408997</v>
      </c>
      <c r="G26" s="12">
        <f t="shared" si="2"/>
        <v>18858997</v>
      </c>
      <c r="H26" s="13"/>
      <c r="I26" s="5"/>
      <c r="J26" s="14">
        <v>32817994</v>
      </c>
    </row>
    <row r="27" spans="1:10" ht="19.5" customHeight="1">
      <c r="A27" s="7">
        <v>18</v>
      </c>
      <c r="B27" s="8" t="s">
        <v>27</v>
      </c>
      <c r="C27" s="9">
        <v>62104894</v>
      </c>
      <c r="D27" s="10">
        <f t="shared" si="1"/>
        <v>670.04894</v>
      </c>
      <c r="E27" s="11">
        <v>33502447</v>
      </c>
      <c r="F27" s="12">
        <f t="shared" si="0"/>
        <v>31052447</v>
      </c>
      <c r="G27" s="12">
        <f t="shared" si="2"/>
        <v>33502447</v>
      </c>
      <c r="H27" s="13"/>
      <c r="I27" s="5"/>
      <c r="J27" s="14">
        <v>62104894</v>
      </c>
    </row>
    <row r="28" spans="1:10" ht="19.5" customHeight="1">
      <c r="A28" s="7">
        <v>19</v>
      </c>
      <c r="B28" s="8" t="s">
        <v>28</v>
      </c>
      <c r="C28" s="9">
        <v>64095302</v>
      </c>
      <c r="D28" s="10">
        <f t="shared" si="1"/>
        <v>689.95302</v>
      </c>
      <c r="E28" s="11">
        <v>34497651</v>
      </c>
      <c r="F28" s="12">
        <f t="shared" si="0"/>
        <v>32047651</v>
      </c>
      <c r="G28" s="12">
        <f t="shared" si="2"/>
        <v>34497651</v>
      </c>
      <c r="H28" s="13"/>
      <c r="I28" s="5"/>
      <c r="J28" s="14">
        <v>64095302</v>
      </c>
    </row>
    <row r="29" spans="1:10" ht="19.5" customHeight="1">
      <c r="A29" s="7">
        <v>20</v>
      </c>
      <c r="B29" s="8" t="s">
        <v>29</v>
      </c>
      <c r="C29" s="9">
        <v>94865242</v>
      </c>
      <c r="D29" s="10">
        <f t="shared" si="1"/>
        <v>997.65242</v>
      </c>
      <c r="E29" s="11">
        <v>49882621</v>
      </c>
      <c r="F29" s="12">
        <f t="shared" si="0"/>
        <v>47432621</v>
      </c>
      <c r="G29" s="12">
        <f t="shared" si="2"/>
        <v>49882621</v>
      </c>
      <c r="H29" s="13"/>
      <c r="I29" s="5"/>
      <c r="J29" s="14">
        <v>94865242</v>
      </c>
    </row>
    <row r="30" spans="1:10" ht="19.5" customHeight="1">
      <c r="A30" s="7">
        <v>21</v>
      </c>
      <c r="B30" s="8" t="s">
        <v>30</v>
      </c>
      <c r="C30" s="9">
        <v>11243324</v>
      </c>
      <c r="D30" s="10">
        <f t="shared" si="1"/>
        <v>112.43324</v>
      </c>
      <c r="E30" s="11">
        <v>5621662</v>
      </c>
      <c r="F30" s="12">
        <f t="shared" si="0"/>
        <v>5621662</v>
      </c>
      <c r="G30" s="12">
        <v>5621662</v>
      </c>
      <c r="H30" s="13"/>
      <c r="I30" s="5"/>
      <c r="J30" s="14">
        <v>11243324</v>
      </c>
    </row>
    <row r="31" spans="1:10" ht="19.5" customHeight="1">
      <c r="A31" s="7">
        <v>22</v>
      </c>
      <c r="B31" s="8" t="s">
        <v>31</v>
      </c>
      <c r="C31" s="9">
        <v>10249896</v>
      </c>
      <c r="D31" s="10">
        <f t="shared" si="1"/>
        <v>102.49896</v>
      </c>
      <c r="E31" s="11">
        <v>5124948</v>
      </c>
      <c r="F31" s="12">
        <f t="shared" si="0"/>
        <v>5124948</v>
      </c>
      <c r="G31" s="12">
        <v>5124948</v>
      </c>
      <c r="H31" s="13"/>
      <c r="I31" s="5"/>
      <c r="J31" s="14">
        <v>10249896</v>
      </c>
    </row>
    <row r="32" spans="1:10" ht="19.5" customHeight="1">
      <c r="A32" s="7">
        <v>23</v>
      </c>
      <c r="B32" s="8" t="s">
        <v>32</v>
      </c>
      <c r="C32" s="9">
        <v>3785721</v>
      </c>
      <c r="D32" s="10">
        <f t="shared" si="1"/>
        <v>37.85722</v>
      </c>
      <c r="E32" s="11">
        <v>1892861</v>
      </c>
      <c r="F32" s="12">
        <f t="shared" si="0"/>
        <v>1892860.5</v>
      </c>
      <c r="G32" s="12">
        <v>1892861</v>
      </c>
      <c r="H32" s="13"/>
      <c r="I32" s="5"/>
      <c r="J32" s="14">
        <v>3785721</v>
      </c>
    </row>
    <row r="33" spans="1:10" ht="19.5" customHeight="1">
      <c r="A33" s="7">
        <v>24</v>
      </c>
      <c r="B33" s="8" t="s">
        <v>33</v>
      </c>
      <c r="C33" s="9">
        <v>9700431</v>
      </c>
      <c r="D33" s="10">
        <f t="shared" si="1"/>
        <v>97.00432</v>
      </c>
      <c r="E33" s="11">
        <v>4850216</v>
      </c>
      <c r="F33" s="12">
        <f t="shared" si="0"/>
        <v>4850215.5</v>
      </c>
      <c r="G33" s="12">
        <v>4850216</v>
      </c>
      <c r="H33" s="13"/>
      <c r="I33" s="5"/>
      <c r="J33" s="14">
        <v>9700431</v>
      </c>
    </row>
    <row r="34" spans="1:10" ht="19.5" customHeight="1">
      <c r="A34" s="7">
        <v>25</v>
      </c>
      <c r="B34" s="8" t="s">
        <v>34</v>
      </c>
      <c r="C34" s="9">
        <v>9874459</v>
      </c>
      <c r="D34" s="10">
        <f t="shared" si="1"/>
        <v>98.7446</v>
      </c>
      <c r="E34" s="11">
        <v>4937230</v>
      </c>
      <c r="F34" s="12">
        <f t="shared" si="0"/>
        <v>4937229.5</v>
      </c>
      <c r="G34" s="12">
        <v>4937230</v>
      </c>
      <c r="H34" s="13"/>
      <c r="I34" s="5"/>
      <c r="J34" s="14">
        <v>9874459</v>
      </c>
    </row>
    <row r="35" spans="1:10" ht="19.5" customHeight="1">
      <c r="A35" s="15" t="s">
        <v>35</v>
      </c>
      <c r="B35" s="16"/>
      <c r="C35" s="17">
        <f>SUM(C10:C34)</f>
        <v>1445757345</v>
      </c>
      <c r="D35" s="10">
        <f t="shared" si="1"/>
        <v>15450</v>
      </c>
      <c r="E35" s="18">
        <v>772500000</v>
      </c>
      <c r="F35" s="12">
        <f>SUM(F10:F34)</f>
        <v>722878672.5</v>
      </c>
      <c r="G35" s="12">
        <f>SUM(G10:G34)</f>
        <v>772500000</v>
      </c>
      <c r="H35" s="13"/>
      <c r="I35" s="5"/>
      <c r="J35" s="14">
        <v>1445757345</v>
      </c>
    </row>
    <row r="36" spans="1:10" ht="32.25" customHeight="1">
      <c r="A36" s="31" t="s">
        <v>36</v>
      </c>
      <c r="B36" s="31"/>
      <c r="C36" s="32"/>
      <c r="D36" s="32"/>
      <c r="E36" s="32"/>
      <c r="F36" s="13"/>
      <c r="G36" s="5"/>
      <c r="H36" s="5"/>
      <c r="I36" s="5"/>
      <c r="J36" s="5"/>
    </row>
    <row r="37" spans="1:10" ht="15">
      <c r="A37" s="19"/>
      <c r="B37" s="20"/>
      <c r="C37" s="5"/>
      <c r="D37" s="21"/>
      <c r="E37" s="13"/>
      <c r="F37" s="13"/>
      <c r="G37" s="5"/>
      <c r="H37" s="5"/>
      <c r="I37" s="5"/>
      <c r="J37" s="5"/>
    </row>
    <row r="38" spans="1:10" ht="15">
      <c r="A38" s="19"/>
      <c r="B38" s="20"/>
      <c r="C38" s="5"/>
      <c r="D38" s="21"/>
      <c r="E38" s="13"/>
      <c r="F38" s="13"/>
      <c r="G38" s="5"/>
      <c r="H38" s="5"/>
      <c r="I38" s="5"/>
      <c r="J38" s="5"/>
    </row>
    <row r="39" spans="1:10" ht="15">
      <c r="A39" s="19"/>
      <c r="B39" s="20"/>
      <c r="C39" s="5"/>
      <c r="D39" s="21"/>
      <c r="E39" s="13"/>
      <c r="F39" s="13"/>
      <c r="G39" s="5"/>
      <c r="H39" s="5"/>
      <c r="I39" s="5"/>
      <c r="J39" s="5"/>
    </row>
    <row r="40" spans="1:10" ht="15">
      <c r="A40" s="19"/>
      <c r="B40" s="20"/>
      <c r="C40" s="5"/>
      <c r="D40" s="21"/>
      <c r="E40" s="13"/>
      <c r="F40" s="13"/>
      <c r="G40" s="5"/>
      <c r="H40" s="5"/>
      <c r="I40" s="5"/>
      <c r="J40" s="5"/>
    </row>
    <row r="41" spans="1:10" ht="15">
      <c r="A41" s="19"/>
      <c r="B41" s="20"/>
      <c r="C41" s="5"/>
      <c r="D41" s="21"/>
      <c r="E41" s="13"/>
      <c r="F41" s="13"/>
      <c r="G41" s="5"/>
      <c r="H41" s="5"/>
      <c r="I41" s="5"/>
      <c r="J41" s="5"/>
    </row>
    <row r="42" spans="1:10" ht="15">
      <c r="A42" s="19"/>
      <c r="B42" s="20"/>
      <c r="C42" s="5"/>
      <c r="D42" s="21"/>
      <c r="E42" s="13"/>
      <c r="F42" s="13"/>
      <c r="G42" s="5"/>
      <c r="H42" s="5"/>
      <c r="I42" s="5"/>
      <c r="J42" s="5"/>
    </row>
    <row r="43" spans="1:10" ht="15">
      <c r="A43" s="19"/>
      <c r="B43" s="20"/>
      <c r="C43" s="5"/>
      <c r="D43" s="21"/>
      <c r="E43" s="13"/>
      <c r="F43" s="13"/>
      <c r="G43" s="5"/>
      <c r="H43" s="5"/>
      <c r="I43" s="5"/>
      <c r="J43" s="5"/>
    </row>
    <row r="44" spans="1:10" ht="15">
      <c r="A44" s="19"/>
      <c r="B44" s="20"/>
      <c r="C44" s="5"/>
      <c r="D44" s="21"/>
      <c r="E44" s="13"/>
      <c r="F44" s="13"/>
      <c r="G44" s="5"/>
      <c r="H44" s="5"/>
      <c r="I44" s="5"/>
      <c r="J44" s="5"/>
    </row>
    <row r="45" spans="1:10" ht="15">
      <c r="A45" s="19"/>
      <c r="B45" s="20"/>
      <c r="C45" s="5"/>
      <c r="D45" s="21"/>
      <c r="E45" s="13"/>
      <c r="F45" s="13"/>
      <c r="G45" s="5"/>
      <c r="H45" s="5"/>
      <c r="I45" s="5"/>
      <c r="J45" s="5"/>
    </row>
    <row r="46" spans="1:10" ht="15">
      <c r="A46" s="19"/>
      <c r="B46" s="20"/>
      <c r="C46" s="5"/>
      <c r="D46" s="21"/>
      <c r="E46" s="13"/>
      <c r="F46" s="13"/>
      <c r="G46" s="5"/>
      <c r="H46" s="5"/>
      <c r="I46" s="5"/>
      <c r="J46" s="5"/>
    </row>
    <row r="47" spans="1:10" ht="15">
      <c r="A47" s="19"/>
      <c r="B47" s="20"/>
      <c r="C47" s="5"/>
      <c r="D47" s="21"/>
      <c r="E47" s="13"/>
      <c r="F47" s="13"/>
      <c r="G47" s="5"/>
      <c r="H47" s="5"/>
      <c r="I47" s="5"/>
      <c r="J47" s="5"/>
    </row>
    <row r="48" spans="1:10" ht="15">
      <c r="A48" s="19"/>
      <c r="B48" s="20"/>
      <c r="C48" s="5"/>
      <c r="D48" s="21"/>
      <c r="E48" s="13"/>
      <c r="F48" s="13"/>
      <c r="G48" s="5"/>
      <c r="H48" s="5"/>
      <c r="I48" s="5"/>
      <c r="J48" s="5"/>
    </row>
    <row r="49" spans="1:10" ht="15">
      <c r="A49" s="19"/>
      <c r="B49" s="20"/>
      <c r="C49" s="5"/>
      <c r="D49" s="21"/>
      <c r="E49" s="13"/>
      <c r="F49" s="13"/>
      <c r="G49" s="5"/>
      <c r="H49" s="5"/>
      <c r="I49" s="5"/>
      <c r="J49" s="5"/>
    </row>
    <row r="50" spans="1:10" ht="15">
      <c r="A50" s="19"/>
      <c r="B50" s="20"/>
      <c r="C50" s="5"/>
      <c r="D50" s="21"/>
      <c r="E50" s="13"/>
      <c r="F50" s="13"/>
      <c r="G50" s="5"/>
      <c r="H50" s="5"/>
      <c r="I50" s="5"/>
      <c r="J50" s="5"/>
    </row>
    <row r="51" spans="1:10" ht="15">
      <c r="A51" s="19"/>
      <c r="B51" s="20"/>
      <c r="C51" s="5"/>
      <c r="D51" s="21"/>
      <c r="E51" s="13"/>
      <c r="F51" s="13"/>
      <c r="G51" s="5"/>
      <c r="H51" s="5"/>
      <c r="I51" s="5"/>
      <c r="J51" s="5"/>
    </row>
    <row r="52" spans="1:10" ht="15">
      <c r="A52" s="19"/>
      <c r="B52" s="20"/>
      <c r="C52" s="5"/>
      <c r="D52" s="21"/>
      <c r="E52" s="13"/>
      <c r="F52" s="13"/>
      <c r="G52" s="5"/>
      <c r="H52" s="5"/>
      <c r="I52" s="5"/>
      <c r="J52" s="5"/>
    </row>
    <row r="53" spans="1:10" ht="15">
      <c r="A53" s="19"/>
      <c r="B53" s="20"/>
      <c r="C53" s="5"/>
      <c r="D53" s="21"/>
      <c r="E53" s="13"/>
      <c r="F53" s="13"/>
      <c r="G53" s="5"/>
      <c r="H53" s="5"/>
      <c r="I53" s="5"/>
      <c r="J53" s="5"/>
    </row>
    <row r="54" spans="1:10" ht="15">
      <c r="A54" s="19"/>
      <c r="B54" s="20"/>
      <c r="C54" s="5"/>
      <c r="D54" s="21"/>
      <c r="E54" s="13"/>
      <c r="F54" s="13"/>
      <c r="G54" s="5"/>
      <c r="H54" s="5"/>
      <c r="I54" s="5"/>
      <c r="J54" s="5"/>
    </row>
    <row r="55" spans="1:10" ht="15">
      <c r="A55" s="19"/>
      <c r="B55" s="20"/>
      <c r="C55" s="5"/>
      <c r="D55" s="21"/>
      <c r="E55" s="13"/>
      <c r="F55" s="13"/>
      <c r="G55" s="5"/>
      <c r="H55" s="5"/>
      <c r="I55" s="5"/>
      <c r="J55" s="5"/>
    </row>
    <row r="56" spans="1:10" ht="15">
      <c r="A56" s="19"/>
      <c r="B56" s="20"/>
      <c r="C56" s="5"/>
      <c r="D56" s="21"/>
      <c r="E56" s="13"/>
      <c r="F56" s="13"/>
      <c r="G56" s="5"/>
      <c r="H56" s="5"/>
      <c r="I56" s="5"/>
      <c r="J56" s="5"/>
    </row>
    <row r="57" spans="1:10" ht="15">
      <c r="A57" s="19"/>
      <c r="B57" s="20"/>
      <c r="C57" s="5"/>
      <c r="D57" s="21"/>
      <c r="E57" s="13"/>
      <c r="F57" s="13"/>
      <c r="G57" s="5"/>
      <c r="H57" s="5"/>
      <c r="I57" s="5"/>
      <c r="J57" s="5"/>
    </row>
    <row r="58" spans="1:10" ht="15">
      <c r="A58" s="19"/>
      <c r="B58" s="20"/>
      <c r="C58" s="5"/>
      <c r="D58" s="21"/>
      <c r="E58" s="13"/>
      <c r="F58" s="13"/>
      <c r="G58" s="5"/>
      <c r="H58" s="5"/>
      <c r="I58" s="5"/>
      <c r="J58" s="5"/>
    </row>
    <row r="59" spans="1:10" ht="15">
      <c r="A59" s="19"/>
      <c r="B59" s="20"/>
      <c r="C59" s="5"/>
      <c r="D59" s="21"/>
      <c r="E59" s="13"/>
      <c r="F59" s="13"/>
      <c r="G59" s="5"/>
      <c r="H59" s="5"/>
      <c r="I59" s="5"/>
      <c r="J59" s="5"/>
    </row>
    <row r="60" spans="1:10" ht="15">
      <c r="A60" s="19"/>
      <c r="B60" s="20"/>
      <c r="C60" s="5"/>
      <c r="D60" s="21"/>
      <c r="E60" s="13"/>
      <c r="F60" s="13"/>
      <c r="G60" s="5"/>
      <c r="H60" s="5"/>
      <c r="I60" s="5"/>
      <c r="J60" s="5"/>
    </row>
    <row r="61" spans="1:10" ht="15">
      <c r="A61" s="19"/>
      <c r="B61" s="20"/>
      <c r="C61" s="5"/>
      <c r="D61" s="21"/>
      <c r="E61" s="13"/>
      <c r="F61" s="13"/>
      <c r="G61" s="5"/>
      <c r="H61" s="5"/>
      <c r="I61" s="5"/>
      <c r="J61" s="5"/>
    </row>
    <row r="62" spans="1:10" ht="15">
      <c r="A62" s="19"/>
      <c r="B62" s="20"/>
      <c r="C62" s="5"/>
      <c r="D62" s="21"/>
      <c r="E62" s="13"/>
      <c r="F62" s="13"/>
      <c r="G62" s="5"/>
      <c r="H62" s="5"/>
      <c r="I62" s="5"/>
      <c r="J62" s="5"/>
    </row>
    <row r="63" spans="1:10" ht="15">
      <c r="A63" s="19"/>
      <c r="B63" s="20"/>
      <c r="C63" s="5"/>
      <c r="D63" s="21"/>
      <c r="E63" s="13"/>
      <c r="F63" s="13"/>
      <c r="G63" s="5"/>
      <c r="H63" s="5"/>
      <c r="I63" s="5"/>
      <c r="J63" s="5"/>
    </row>
    <row r="64" spans="1:10" ht="15">
      <c r="A64" s="19"/>
      <c r="B64" s="20"/>
      <c r="C64" s="5"/>
      <c r="D64" s="21"/>
      <c r="E64" s="13"/>
      <c r="F64" s="13"/>
      <c r="G64" s="5"/>
      <c r="H64" s="5"/>
      <c r="I64" s="5"/>
      <c r="J64" s="5"/>
    </row>
    <row r="65" spans="1:11" ht="15">
      <c r="A65" s="19"/>
      <c r="B65" s="20"/>
      <c r="C65" s="5"/>
      <c r="D65" s="21"/>
      <c r="E65" s="13"/>
      <c r="F65" s="13"/>
      <c r="G65" s="5"/>
      <c r="H65" s="5"/>
      <c r="I65" s="5"/>
      <c r="J65" s="5"/>
      <c r="K65" s="5"/>
    </row>
    <row r="66" spans="1:11" ht="15">
      <c r="A66" s="19"/>
      <c r="B66" s="20"/>
      <c r="C66" s="5"/>
      <c r="D66" s="21"/>
      <c r="E66" s="13"/>
      <c r="F66" s="13"/>
      <c r="G66" s="5"/>
      <c r="H66" s="5"/>
      <c r="I66" s="5"/>
      <c r="J66" s="5"/>
      <c r="K66" s="5"/>
    </row>
    <row r="67" spans="1:6" ht="15">
      <c r="A67" s="19"/>
      <c r="B67" s="20"/>
      <c r="C67" s="5"/>
      <c r="D67" s="21"/>
      <c r="E67" s="13"/>
      <c r="F67" s="13"/>
    </row>
    <row r="68" spans="1:6" ht="15">
      <c r="A68" s="33"/>
      <c r="B68" s="33"/>
      <c r="C68" s="33"/>
      <c r="D68" s="22"/>
      <c r="E68" s="23"/>
      <c r="F68" s="24"/>
    </row>
    <row r="69" spans="1:5" ht="15">
      <c r="A69" s="19"/>
      <c r="B69" s="20"/>
      <c r="C69" s="5"/>
      <c r="D69" s="19"/>
      <c r="E69" s="5"/>
    </row>
    <row r="70" spans="1:5" ht="15">
      <c r="A70" s="19"/>
      <c r="B70" s="20"/>
      <c r="C70" s="5"/>
      <c r="D70" s="19"/>
      <c r="E70" s="5"/>
    </row>
  </sheetData>
  <sheetProtection/>
  <mergeCells count="13">
    <mergeCell ref="A68:C68"/>
    <mergeCell ref="A5:E5"/>
    <mergeCell ref="A6:E6"/>
    <mergeCell ref="A7:E7"/>
    <mergeCell ref="A8:A9"/>
    <mergeCell ref="B8:B9"/>
    <mergeCell ref="C8:C9"/>
    <mergeCell ref="D8:E8"/>
    <mergeCell ref="F8:F9"/>
    <mergeCell ref="G8:G9"/>
    <mergeCell ref="H8:H9"/>
    <mergeCell ref="J8:J9"/>
    <mergeCell ref="A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Deepa</cp:lastModifiedBy>
  <cp:lastPrinted>2018-05-11T05:59:50Z</cp:lastPrinted>
  <dcterms:created xsi:type="dcterms:W3CDTF">2018-05-11T05:58:51Z</dcterms:created>
  <dcterms:modified xsi:type="dcterms:W3CDTF">2018-05-11T06:46:43Z</dcterms:modified>
  <cp:category/>
  <cp:version/>
  <cp:contentType/>
  <cp:contentStatus/>
</cp:coreProperties>
</file>